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19440" windowHeight="1207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G13" i="1" l="1"/>
  <c r="H13" i="1"/>
  <c r="H4" i="1" l="1"/>
  <c r="H5" i="1"/>
  <c r="H6" i="1"/>
  <c r="H7" i="1"/>
  <c r="H8" i="1"/>
  <c r="H9" i="1"/>
  <c r="H10" i="1"/>
  <c r="H11" i="1"/>
  <c r="H12" i="1"/>
  <c r="H14" i="1"/>
  <c r="H2" i="1"/>
  <c r="H15" i="1" l="1"/>
  <c r="G14" i="1"/>
  <c r="G9" i="1"/>
  <c r="G3" i="1"/>
  <c r="G5" i="1"/>
  <c r="G6" i="1"/>
  <c r="G7" i="1"/>
  <c r="G8" i="1"/>
  <c r="G10" i="1"/>
  <c r="G11" i="1"/>
  <c r="G12" i="1"/>
  <c r="G2" i="1"/>
  <c r="G15" i="1" l="1"/>
</calcChain>
</file>

<file path=xl/sharedStrings.xml><?xml version="1.0" encoding="utf-8"?>
<sst xmlns="http://schemas.openxmlformats.org/spreadsheetml/2006/main" count="60" uniqueCount="35">
  <si>
    <t>R1</t>
  </si>
  <si>
    <t>POT1</t>
  </si>
  <si>
    <t>potar linéaire 2,2M</t>
  </si>
  <si>
    <t>capa 47uF / 10V electrochim.</t>
  </si>
  <si>
    <t>C1</t>
  </si>
  <si>
    <t>DZ1</t>
  </si>
  <si>
    <t>BZX85C5V1</t>
  </si>
  <si>
    <t>T1</t>
  </si>
  <si>
    <t>REL1</t>
  </si>
  <si>
    <t>F4061-12 relais 12V</t>
  </si>
  <si>
    <t>P1, P2</t>
  </si>
  <si>
    <t>Pont de diode SOIC4</t>
  </si>
  <si>
    <t>C6</t>
  </si>
  <si>
    <t>capa 330uF / 16V</t>
  </si>
  <si>
    <t>Y1, Y2, Y3</t>
  </si>
  <si>
    <t>Désignation</t>
  </si>
  <si>
    <t>repère</t>
  </si>
  <si>
    <t>source</t>
  </si>
  <si>
    <t>Qt.</t>
  </si>
  <si>
    <t>Prix Un</t>
  </si>
  <si>
    <t>Prix</t>
  </si>
  <si>
    <t>Support relais</t>
  </si>
  <si>
    <t>Bornier 250Vac 16A (lot de 5)</t>
  </si>
  <si>
    <t>TOTAL</t>
  </si>
  <si>
    <t>E44</t>
  </si>
  <si>
    <t>R. 47K 1/4W (lot de 10)</t>
  </si>
  <si>
    <t>Un</t>
  </si>
  <si>
    <t>pc</t>
  </si>
  <si>
    <t>lot</t>
  </si>
  <si>
    <t>Transfo 2.4va 1 x 12v 200ma</t>
  </si>
  <si>
    <t>resistance variable 2,2M</t>
  </si>
  <si>
    <t>TN2130 ou BS170 (à confirmer)</t>
  </si>
  <si>
    <t>Transfo 7va 1 x 12v 300ma</t>
  </si>
  <si>
    <t>Transfo de détection</t>
  </si>
  <si>
    <t>Transfo d'alim 12Vac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</si>
</sst>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[$€-40C]_-;\-* #,##0.00\ [$€-40C]_-;_-* &quot;-&quot;??\ [$€-40C]_-;_-@_-"/>
    <numFmt numFmtId="166" formatCode="_-* #,##0\ [$€-40C]_-;\-* #,##0\ [$€-40C]_-;_-* &quot;-&quot;??\ [$€-40C]_-;_-@_-"/>
  </numFmts>
  <fonts count="6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i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6">
    <xf numFmtId="0" fontId="0" fillId="0" borderId="0" xfId="0"/>
    <xf numFmtId="0" fontId="1" fillId="0" borderId="0" xfId="0" applyFont="1"/>
    <xf numFmtId="0" fontId="2" fillId="0" borderId="0" xfId="1"/>
    <xf numFmtId="164" fontId="0" fillId="0" borderId="0" xfId="0" applyNumberFormat="1"/>
    <xf numFmtId="0" fontId="3" fillId="0" borderId="0" xfId="0" applyFont="1"/>
    <xf numFmtId="0" fontId="3" fillId="0" borderId="0" xfId="1" applyFont="1"/>
    <xf numFmtId="0" fontId="4" fillId="2" borderId="0" xfId="0" applyFont="1" applyFill="1"/>
    <xf numFmtId="164" fontId="4" fillId="2" borderId="0" xfId="0" applyNumberFormat="1" applyFont="1" applyFill="1"/>
    <xf numFmtId="0" fontId="0" fillId="0" borderId="0" xfId="0" applyAlignment="1">
      <alignment horizontal="center"/>
    </xf>
    <xf numFmtId="166" fontId="0" fillId="0" borderId="0" xfId="0" applyNumberFormat="1"/>
    <xf numFmtId="0" fontId="0" fillId="3" borderId="0" xfId="0" applyFill="1"/>
    <xf numFmtId="0" fontId="2" fillId="3" borderId="0" xfId="1" applyFill="1"/>
    <xf numFmtId="0" fontId="3" fillId="3" borderId="0" xfId="1" applyFont="1" applyFill="1"/>
    <xf numFmtId="0" fontId="0" fillId="3" borderId="0" xfId="0" applyFill="1" applyAlignment="1">
      <alignment horizontal="center"/>
    </xf>
    <xf numFmtId="164" fontId="0" fillId="3" borderId="0" xfId="0" applyNumberFormat="1" applyFill="1"/>
    <xf numFmtId="164" fontId="5" fillId="3" borderId="0" xfId="0" applyNumberFormat="1" applyFont="1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composants.e44.com/resistances/resistances-a-couche-carbone/resistances-1-4-w/resistance-carbone-1-4w-47-kohms-tolerance-5-lot-10-pieces-RF02547K.html" TargetMode="External"/><Relationship Id="rId13" Type="http://schemas.openxmlformats.org/officeDocument/2006/relationships/hyperlink" Target="http://composants.e44.com/transformateurs/transformateurs-etrier/transformateur-chassis-ouvert-7.2va-2-12v-300ma-212007C.html" TargetMode="External"/><Relationship Id="rId3" Type="http://schemas.openxmlformats.org/officeDocument/2006/relationships/hyperlink" Target="http://composants.e44.com/condensateurs/condensateurs-chimiques-radiaux/85-c/50-v/condensateur-chimique-radial-4.7af-50v-4x11-85-CHR4.750.html" TargetMode="External"/><Relationship Id="rId7" Type="http://schemas.openxmlformats.org/officeDocument/2006/relationships/hyperlink" Target="http://composants.e44.com/condensateurs/condensateurs-chimiques-radiaux/85-c/16-v/condensateur-chimique-radial-330uf-16v-10x5-85-CHR33016-85.html" TargetMode="External"/><Relationship Id="rId12" Type="http://schemas.openxmlformats.org/officeDocument/2006/relationships/hyperlink" Target="http://composants.e44.com/ponts-redressement/ponts-redressement-1-5-a/pont-redressement-1000v-1.5a-boitier-rond-B1000C1500R.html" TargetMode="External"/><Relationship Id="rId2" Type="http://schemas.openxmlformats.org/officeDocument/2006/relationships/hyperlink" Target="http://composants.e44.com/potentiometres/potentiometres-rotatifs-lineaires/simples/potentiometre-lin-mono-2m2-PSA2.2M.html" TargetMode="External"/><Relationship Id="rId1" Type="http://schemas.openxmlformats.org/officeDocument/2006/relationships/hyperlink" Target="http://connectique.e44.com/connecteurs/embases-ci/Bornier/Femelle/bornier-vis-bas-profil-2-poles-au-pas-5mm-lot-5-pieces-BV2-5.html" TargetMode="External"/><Relationship Id="rId6" Type="http://schemas.openxmlformats.org/officeDocument/2006/relationships/hyperlink" Target="http://composants.e44.com/relais/supports-relais/support-relais-finder-serie-4052-serie-4061-F95152.html" TargetMode="External"/><Relationship Id="rId11" Type="http://schemas.openxmlformats.org/officeDocument/2006/relationships/hyperlink" Target="http://composants.e44.com/transistors/transistors-mosfet/npn/mosfet-ch-60v-BS170.html" TargetMode="External"/><Relationship Id="rId5" Type="http://schemas.openxmlformats.org/officeDocument/2006/relationships/hyperlink" Target="http://composants.e44.com/relais/relais-miniature-standard/relais-12vcc/relais-miniature-serie-4061-finder-12vdc-1rt-16a-2-F4061-12.html" TargetMode="External"/><Relationship Id="rId10" Type="http://schemas.openxmlformats.org/officeDocument/2006/relationships/hyperlink" Target="http://composants.e44.com/resistances/resistances-variables/resistances-variables-monotour-horizontales-0-15w/resistance-ajustable-monotour-horizontale-carbonne-0.15w-2.2-mohms-CA9V2.2M.html" TargetMode="External"/><Relationship Id="rId4" Type="http://schemas.openxmlformats.org/officeDocument/2006/relationships/hyperlink" Target="http://composants.e44.com/diodes/diodes-zener/diode-zener-5v1-1.3w-BZX85C5V1.html" TargetMode="External"/><Relationship Id="rId9" Type="http://schemas.openxmlformats.org/officeDocument/2006/relationships/hyperlink" Target="http://composants.e44.com/transformateurs/transformateurs-etrier/transformateur-chassis-ouvert-2.4va-1-12v-200ma-112002C.html" TargetMode="External"/><Relationship Id="rId1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tabSelected="1" workbookViewId="0">
      <selection activeCell="B25" sqref="B25"/>
    </sheetView>
  </sheetViews>
  <sheetFormatPr baseColWidth="10" defaultRowHeight="15" x14ac:dyDescent="0.25"/>
  <cols>
    <col min="1" max="1" width="32.28515625" customWidth="1"/>
    <col min="2" max="2" width="24.140625" customWidth="1"/>
  </cols>
  <sheetData>
    <row r="1" spans="1:8" x14ac:dyDescent="0.25">
      <c r="A1" s="6" t="s">
        <v>15</v>
      </c>
      <c r="B1" s="6" t="s">
        <v>16</v>
      </c>
      <c r="C1" s="6" t="s">
        <v>17</v>
      </c>
      <c r="D1" s="6" t="s">
        <v>18</v>
      </c>
      <c r="E1" s="6" t="s">
        <v>26</v>
      </c>
      <c r="F1" s="6" t="s">
        <v>19</v>
      </c>
      <c r="G1" s="6" t="s">
        <v>20</v>
      </c>
      <c r="H1" s="6" t="s">
        <v>20</v>
      </c>
    </row>
    <row r="2" spans="1:8" x14ac:dyDescent="0.25">
      <c r="A2" t="s">
        <v>25</v>
      </c>
      <c r="B2" t="s">
        <v>0</v>
      </c>
      <c r="C2" s="2" t="s">
        <v>24</v>
      </c>
      <c r="D2">
        <v>1</v>
      </c>
      <c r="E2" s="8" t="s">
        <v>27</v>
      </c>
      <c r="F2" s="3">
        <v>0.35</v>
      </c>
      <c r="G2" s="3">
        <f>F2*D2</f>
        <v>0.35</v>
      </c>
      <c r="H2" s="3">
        <f>F2*D2</f>
        <v>0.35</v>
      </c>
    </row>
    <row r="3" spans="1:8" x14ac:dyDescent="0.25">
      <c r="A3" s="10" t="s">
        <v>2</v>
      </c>
      <c r="B3" s="10" t="s">
        <v>1</v>
      </c>
      <c r="C3" s="11" t="s">
        <v>24</v>
      </c>
      <c r="D3" s="12">
        <v>1</v>
      </c>
      <c r="E3" s="13" t="s">
        <v>27</v>
      </c>
      <c r="F3" s="14">
        <v>2</v>
      </c>
      <c r="G3" s="15">
        <f t="shared" ref="G3:G14" si="0">F3*D3</f>
        <v>2</v>
      </c>
      <c r="H3" s="14"/>
    </row>
    <row r="4" spans="1:8" x14ac:dyDescent="0.25">
      <c r="A4" s="10" t="s">
        <v>30</v>
      </c>
      <c r="B4" s="10" t="s">
        <v>1</v>
      </c>
      <c r="C4" s="11" t="s">
        <v>24</v>
      </c>
      <c r="D4" s="12">
        <v>1</v>
      </c>
      <c r="E4" s="13" t="s">
        <v>27</v>
      </c>
      <c r="F4" s="14">
        <v>0.4</v>
      </c>
      <c r="G4" s="14"/>
      <c r="H4" s="15">
        <f t="shared" ref="H4:H14" si="1">F4*D4</f>
        <v>0.4</v>
      </c>
    </row>
    <row r="5" spans="1:8" x14ac:dyDescent="0.25">
      <c r="A5" t="s">
        <v>3</v>
      </c>
      <c r="B5" t="s">
        <v>4</v>
      </c>
      <c r="C5" s="2" t="s">
        <v>24</v>
      </c>
      <c r="D5" s="5">
        <v>1</v>
      </c>
      <c r="E5" s="8" t="s">
        <v>27</v>
      </c>
      <c r="F5" s="3">
        <v>0.1</v>
      </c>
      <c r="G5" s="3">
        <f t="shared" si="0"/>
        <v>0.1</v>
      </c>
      <c r="H5" s="3">
        <f t="shared" si="1"/>
        <v>0.1</v>
      </c>
    </row>
    <row r="6" spans="1:8" x14ac:dyDescent="0.25">
      <c r="A6" s="1" t="s">
        <v>6</v>
      </c>
      <c r="B6" t="s">
        <v>5</v>
      </c>
      <c r="C6" s="2" t="s">
        <v>24</v>
      </c>
      <c r="D6" s="4">
        <v>1</v>
      </c>
      <c r="E6" s="8" t="s">
        <v>27</v>
      </c>
      <c r="F6" s="3">
        <v>0.2</v>
      </c>
      <c r="G6" s="3">
        <f t="shared" si="0"/>
        <v>0.2</v>
      </c>
      <c r="H6" s="3">
        <f t="shared" si="1"/>
        <v>0.2</v>
      </c>
    </row>
    <row r="7" spans="1:8" x14ac:dyDescent="0.25">
      <c r="A7" t="s">
        <v>31</v>
      </c>
      <c r="B7" t="s">
        <v>7</v>
      </c>
      <c r="C7" s="2" t="s">
        <v>24</v>
      </c>
      <c r="D7" s="4">
        <v>1</v>
      </c>
      <c r="E7" s="8" t="s">
        <v>27</v>
      </c>
      <c r="F7" s="3">
        <v>0.3</v>
      </c>
      <c r="G7" s="3">
        <f t="shared" si="0"/>
        <v>0.3</v>
      </c>
      <c r="H7" s="3">
        <f t="shared" si="1"/>
        <v>0.3</v>
      </c>
    </row>
    <row r="8" spans="1:8" x14ac:dyDescent="0.25">
      <c r="A8" s="1" t="s">
        <v>9</v>
      </c>
      <c r="B8" t="s">
        <v>8</v>
      </c>
      <c r="C8" s="2" t="s">
        <v>24</v>
      </c>
      <c r="D8" s="4">
        <v>1</v>
      </c>
      <c r="E8" s="8" t="s">
        <v>27</v>
      </c>
      <c r="F8" s="3">
        <v>2.5</v>
      </c>
      <c r="G8" s="3">
        <f t="shared" si="0"/>
        <v>2.5</v>
      </c>
      <c r="H8" s="3">
        <f t="shared" si="1"/>
        <v>2.5</v>
      </c>
    </row>
    <row r="9" spans="1:8" x14ac:dyDescent="0.25">
      <c r="A9" s="1" t="s">
        <v>21</v>
      </c>
      <c r="C9" s="2" t="s">
        <v>24</v>
      </c>
      <c r="D9" s="4">
        <v>1</v>
      </c>
      <c r="E9" s="8" t="s">
        <v>27</v>
      </c>
      <c r="F9" s="3">
        <v>1</v>
      </c>
      <c r="G9" s="3">
        <f t="shared" si="0"/>
        <v>1</v>
      </c>
      <c r="H9" s="3">
        <f t="shared" si="1"/>
        <v>1</v>
      </c>
    </row>
    <row r="10" spans="1:8" x14ac:dyDescent="0.25">
      <c r="A10" t="s">
        <v>22</v>
      </c>
      <c r="B10" t="s">
        <v>14</v>
      </c>
      <c r="C10" s="2" t="s">
        <v>24</v>
      </c>
      <c r="D10" s="5">
        <v>1</v>
      </c>
      <c r="E10" s="8" t="s">
        <v>28</v>
      </c>
      <c r="F10" s="3">
        <v>1.2</v>
      </c>
      <c r="G10" s="3">
        <f t="shared" si="0"/>
        <v>1.2</v>
      </c>
      <c r="H10" s="3">
        <f t="shared" si="1"/>
        <v>1.2</v>
      </c>
    </row>
    <row r="11" spans="1:8" x14ac:dyDescent="0.25">
      <c r="A11" s="1" t="s">
        <v>11</v>
      </c>
      <c r="B11" t="s">
        <v>10</v>
      </c>
      <c r="C11" s="2" t="s">
        <v>24</v>
      </c>
      <c r="D11" s="4">
        <v>2</v>
      </c>
      <c r="E11" s="8" t="s">
        <v>27</v>
      </c>
      <c r="F11" s="3">
        <v>0.5</v>
      </c>
      <c r="G11" s="3">
        <f t="shared" si="0"/>
        <v>1</v>
      </c>
      <c r="H11" s="3">
        <f t="shared" si="1"/>
        <v>1</v>
      </c>
    </row>
    <row r="12" spans="1:8" x14ac:dyDescent="0.25">
      <c r="A12" t="s">
        <v>13</v>
      </c>
      <c r="B12" t="s">
        <v>12</v>
      </c>
      <c r="C12" s="2" t="s">
        <v>24</v>
      </c>
      <c r="D12">
        <v>1</v>
      </c>
      <c r="E12" s="8" t="s">
        <v>27</v>
      </c>
      <c r="F12" s="3">
        <v>0.1</v>
      </c>
      <c r="G12" s="3">
        <f t="shared" si="0"/>
        <v>0.1</v>
      </c>
      <c r="H12" s="3">
        <f t="shared" si="1"/>
        <v>0.1</v>
      </c>
    </row>
    <row r="13" spans="1:8" x14ac:dyDescent="0.25">
      <c r="A13" s="1" t="s">
        <v>32</v>
      </c>
      <c r="B13" t="s">
        <v>33</v>
      </c>
      <c r="C13" s="2" t="s">
        <v>24</v>
      </c>
      <c r="D13" s="4">
        <v>1</v>
      </c>
      <c r="E13" s="8" t="s">
        <v>27</v>
      </c>
      <c r="F13" s="3">
        <v>3</v>
      </c>
      <c r="G13" s="3">
        <f t="shared" ref="G13" si="2">F13*D13</f>
        <v>3</v>
      </c>
      <c r="H13" s="3">
        <f t="shared" ref="H13" si="3">F13*D13</f>
        <v>3</v>
      </c>
    </row>
    <row r="14" spans="1:8" x14ac:dyDescent="0.25">
      <c r="A14" s="1" t="s">
        <v>29</v>
      </c>
      <c r="B14" t="s">
        <v>34</v>
      </c>
      <c r="C14" s="2" t="s">
        <v>24</v>
      </c>
      <c r="D14" s="4">
        <v>1</v>
      </c>
      <c r="E14" s="8" t="s">
        <v>27</v>
      </c>
      <c r="F14" s="9">
        <v>3</v>
      </c>
      <c r="G14" s="3">
        <f t="shared" si="0"/>
        <v>3</v>
      </c>
      <c r="H14" s="3">
        <f t="shared" si="1"/>
        <v>3</v>
      </c>
    </row>
    <row r="15" spans="1:8" x14ac:dyDescent="0.25">
      <c r="F15" s="7" t="s">
        <v>23</v>
      </c>
      <c r="G15" s="7">
        <f>SUM(G2:G14)</f>
        <v>14.75</v>
      </c>
      <c r="H15" s="7">
        <f>SUM(H2:H14)</f>
        <v>13.149999999999999</v>
      </c>
    </row>
    <row r="16" spans="1:8" x14ac:dyDescent="0.25">
      <c r="F16" s="3"/>
    </row>
    <row r="17" spans="6:6" x14ac:dyDescent="0.25">
      <c r="F17" s="3"/>
    </row>
    <row r="18" spans="6:6" x14ac:dyDescent="0.25">
      <c r="F18" s="3"/>
    </row>
    <row r="19" spans="6:6" x14ac:dyDescent="0.25">
      <c r="F19" s="3"/>
    </row>
    <row r="20" spans="6:6" x14ac:dyDescent="0.25">
      <c r="F20" s="3"/>
    </row>
    <row r="21" spans="6:6" x14ac:dyDescent="0.25">
      <c r="F21" s="3"/>
    </row>
    <row r="22" spans="6:6" x14ac:dyDescent="0.25">
      <c r="F22" s="3"/>
    </row>
    <row r="23" spans="6:6" x14ac:dyDescent="0.25">
      <c r="F23" s="3"/>
    </row>
    <row r="24" spans="6:6" x14ac:dyDescent="0.25">
      <c r="F24" s="3"/>
    </row>
    <row r="25" spans="6:6" x14ac:dyDescent="0.25">
      <c r="F25" s="3"/>
    </row>
    <row r="26" spans="6:6" x14ac:dyDescent="0.25">
      <c r="F26" s="3"/>
    </row>
    <row r="27" spans="6:6" x14ac:dyDescent="0.25">
      <c r="F27" s="3"/>
    </row>
    <row r="28" spans="6:6" x14ac:dyDescent="0.25">
      <c r="F28" s="3"/>
    </row>
    <row r="29" spans="6:6" x14ac:dyDescent="0.25">
      <c r="F29" s="3"/>
    </row>
    <row r="30" spans="6:6" x14ac:dyDescent="0.25">
      <c r="F30" s="3"/>
    </row>
    <row r="31" spans="6:6" x14ac:dyDescent="0.25">
      <c r="F31" s="3"/>
    </row>
  </sheetData>
  <hyperlinks>
    <hyperlink ref="C10" r:id="rId1" display="moi"/>
    <hyperlink ref="C3" r:id="rId2" display="moi"/>
    <hyperlink ref="C5" r:id="rId3" display="moi"/>
    <hyperlink ref="C6" r:id="rId4" display="moi"/>
    <hyperlink ref="C8" r:id="rId5" display="moi"/>
    <hyperlink ref="C9" r:id="rId6" display="moi"/>
    <hyperlink ref="C12" r:id="rId7" display="moi"/>
    <hyperlink ref="C2" r:id="rId8"/>
    <hyperlink ref="C14" r:id="rId9"/>
    <hyperlink ref="C4" r:id="rId10"/>
    <hyperlink ref="C7" r:id="rId11"/>
    <hyperlink ref="C11" r:id="rId12"/>
    <hyperlink ref="C13" r:id="rId13"/>
  </hyperlinks>
  <pageMargins left="0.7" right="0.7" top="0.75" bottom="0.75" header="0.3" footer="0.3"/>
  <pageSetup paperSize="9" orientation="portrait" verticalDpi="300" r:id="rId1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Sercel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FORESTIER Jocelyn</dc:creator>
  <cp:lastModifiedBy>Jocelyn</cp:lastModifiedBy>
  <dcterms:created xsi:type="dcterms:W3CDTF">2013-10-28T17:14:30Z</dcterms:created>
  <dcterms:modified xsi:type="dcterms:W3CDTF">2013-11-08T22:36:07Z</dcterms:modified>
</cp:coreProperties>
</file>